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ÁO CÁO HIEN\BC CÔNG KHAI NGÂN SÁCH\NĂM 2023\"/>
    </mc:Choice>
  </mc:AlternateContent>
  <bookViews>
    <workbookView xWindow="0" yWindow="0" windowWidth="15345" windowHeight="3855"/>
  </bookViews>
  <sheets>
    <sheet name="QUÝ III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4" l="1"/>
  <c r="D16" i="4"/>
  <c r="D9" i="4" l="1"/>
  <c r="D21" i="4"/>
  <c r="E28" i="4" l="1"/>
  <c r="D17" i="4" l="1"/>
  <c r="D20" i="4" l="1"/>
  <c r="D19" i="4"/>
  <c r="E30" i="4" l="1"/>
  <c r="E29" i="4"/>
  <c r="E26" i="4"/>
  <c r="E24" i="4"/>
</calcChain>
</file>

<file path=xl/sharedStrings.xml><?xml version="1.0" encoding="utf-8"?>
<sst xmlns="http://schemas.openxmlformats.org/spreadsheetml/2006/main" count="52" uniqueCount="43">
  <si>
    <t xml:space="preserve"> Biểu số 8 - Ban hành kèm theo Thông tư số 61/2017/TT-BTC ngày 15 tháng 6 năm 2017 của Bộ Tài chính</t>
  </si>
  <si>
    <t xml:space="preserve"> Chương: 425</t>
  </si>
  <si>
    <t>(Dùng cho tổ chức cấp trên và đơn vị sử dụng ngân sách nhà nước hỗ trợ)</t>
  </si>
  <si>
    <t xml:space="preserve">Số 
TT </t>
  </si>
  <si>
    <t>Nội dung</t>
  </si>
  <si>
    <t>Dự toán năm</t>
  </si>
  <si>
    <t>So sánh (%)</t>
  </si>
  <si>
    <t>Dự toán</t>
  </si>
  <si>
    <t>Cùng kỳ 
năm trước</t>
  </si>
  <si>
    <t>I</t>
  </si>
  <si>
    <t>Tổng số thu, chi bộp ngân sách phí, lệ phí</t>
  </si>
  <si>
    <t>Số Thu phí, lệ phí</t>
  </si>
  <si>
    <t>Phí thẩm định Karaoke</t>
  </si>
  <si>
    <t>Phí thẩm định lưu trú, DV kinh doanh Du lịch…</t>
  </si>
  <si>
    <t>Phí thẩm định thẻ HDV</t>
  </si>
  <si>
    <t>Chi từ nguồn thu phí được để lại</t>
  </si>
  <si>
    <t>Số phí, lệ phí nộp NSNN</t>
  </si>
  <si>
    <t>Phí thẩm định lưu trú</t>
  </si>
  <si>
    <t>II</t>
  </si>
  <si>
    <t>Dự toán chi ngân sách Nhà nước</t>
  </si>
  <si>
    <t>Kinh phí thực hiện tự chủ                (Loại 340-341 nguồn 13)</t>
  </si>
  <si>
    <t>Kinh phí thự hiện chế độ tự  chủ</t>
  </si>
  <si>
    <t>Kinh phí tiết kiệm 10% cải cách tiền lương</t>
  </si>
  <si>
    <t>Kinh phí không thực hiện chế độ tự chủ (Loại 340-341 nguồn 12)</t>
  </si>
  <si>
    <t>Kinh phí không thực hiện tự chủ</t>
  </si>
  <si>
    <t>Chi sự nghiệp văn hóa thông tin, công tác gia đình, du lịch                                 ( Loại 160-161 nguồn 12)</t>
  </si>
  <si>
    <t>Chi sự nghiệp TDTT (Loại 220-221)</t>
  </si>
  <si>
    <t xml:space="preserve">  ĐV tính:  đồng</t>
  </si>
  <si>
    <t>Phí thẩm định kinh doanh lữ hành nội địa</t>
  </si>
  <si>
    <t>Phí thẩm định cấp phép quảng cáo</t>
  </si>
  <si>
    <t>3.1</t>
  </si>
  <si>
    <t>3.2</t>
  </si>
  <si>
    <t>1.1</t>
  </si>
  <si>
    <t>1.2</t>
  </si>
  <si>
    <t>1.3</t>
  </si>
  <si>
    <t>1.4</t>
  </si>
  <si>
    <t>1.5</t>
  </si>
  <si>
    <t>3.4</t>
  </si>
  <si>
    <t>3.5</t>
  </si>
  <si>
    <t>Chương trình MTQG ( Loại 160-161 nguồn 12</t>
  </si>
  <si>
    <t>3.3</t>
  </si>
  <si>
    <t>ĐÁNH GIÁ THỰC HIỆN DỰ TOÁN THU- CHI NGÂN SÁCH 9 THÁNG ĐẦU NĂM 2023 SỞ VĂN HÓA, THỂ THAO &amp; DU LỊCH TỈNH PHÚ THỌ</t>
  </si>
  <si>
    <t>Thực
hiện quý/9 tháng/năm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</si>
</sst>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Arial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  <charset val="163"/>
      <scheme val="major"/>
    </font>
    <font>
      <sz val="12"/>
      <color theme="1"/>
      <name val="Arial"/>
      <family val="2"/>
      <scheme val="minor"/>
    </font>
    <font>
      <b/>
      <sz val="12"/>
      <color theme="1"/>
      <name val="Times New Roman"/>
      <family val="1"/>
      <charset val="163"/>
      <scheme val="major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vertical="top" wrapText="1"/>
    </xf>
    <xf numFmtId="3" fontId="5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/>
    <xf numFmtId="0" fontId="4" fillId="0" borderId="6" xfId="0" applyFont="1" applyBorder="1" applyAlignment="1">
      <alignment vertical="top" wrapText="1"/>
    </xf>
    <xf numFmtId="3" fontId="6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left"/>
    </xf>
    <xf numFmtId="0" fontId="5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10" fontId="6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0" fontId="4" fillId="0" borderId="6" xfId="0" applyFont="1" applyBorder="1" applyAlignment="1"/>
    <xf numFmtId="0" fontId="4" fillId="0" borderId="6" xfId="0" applyFont="1" applyBorder="1" applyAlignment="1">
      <alignment horizontal="left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6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0" fillId="0" borderId="0" xfId="0" applyFont="1"/>
    <xf numFmtId="0" fontId="2" fillId="0" borderId="7" xfId="0" applyFont="1" applyBorder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0" fontId="6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22" workbookViewId="0">
      <selection activeCell="K27" sqref="K27"/>
    </sheetView>
  </sheetViews>
  <sheetFormatPr defaultRowHeight="14.25" x14ac:dyDescent="0.2"/>
  <cols>
    <col min="1" max="1" width="5.125" customWidth="1"/>
    <col min="2" max="2" width="30.625" customWidth="1"/>
    <col min="3" max="3" width="14.875" customWidth="1"/>
    <col min="4" max="4" width="17" customWidth="1"/>
  </cols>
  <sheetData>
    <row r="1" spans="1:6" ht="15" x14ac:dyDescent="0.25">
      <c r="A1" s="35" t="s">
        <v>0</v>
      </c>
      <c r="B1" s="35"/>
      <c r="C1" s="35"/>
      <c r="D1" s="35"/>
      <c r="E1" s="35"/>
      <c r="F1" s="35"/>
    </row>
    <row r="2" spans="1:6" ht="17.25" customHeight="1" x14ac:dyDescent="0.25">
      <c r="A2" s="36" t="s">
        <v>1</v>
      </c>
      <c r="B2" s="36"/>
      <c r="C2" s="3"/>
      <c r="D2" s="4"/>
      <c r="E2" s="4"/>
      <c r="F2" s="3"/>
    </row>
    <row r="3" spans="1:6" ht="45.75" customHeight="1" x14ac:dyDescent="0.2">
      <c r="A3" s="37" t="s">
        <v>41</v>
      </c>
      <c r="B3" s="37"/>
      <c r="C3" s="37"/>
      <c r="D3" s="37"/>
      <c r="E3" s="37"/>
      <c r="F3" s="37"/>
    </row>
    <row r="4" spans="1:6" ht="15" x14ac:dyDescent="0.25">
      <c r="A4" s="38" t="s">
        <v>2</v>
      </c>
      <c r="B4" s="38"/>
      <c r="C4" s="38"/>
      <c r="D4" s="38"/>
      <c r="E4" s="38"/>
      <c r="F4" s="38"/>
    </row>
    <row r="5" spans="1:6" ht="20.25" customHeight="1" x14ac:dyDescent="0.25">
      <c r="A5" s="4"/>
      <c r="B5" s="4"/>
      <c r="C5" s="4"/>
      <c r="D5" s="39" t="s">
        <v>27</v>
      </c>
      <c r="E5" s="39"/>
      <c r="F5" s="39"/>
    </row>
    <row r="6" spans="1:6" x14ac:dyDescent="0.2">
      <c r="A6" s="40" t="s">
        <v>3</v>
      </c>
      <c r="B6" s="42" t="s">
        <v>4</v>
      </c>
      <c r="C6" s="40" t="s">
        <v>5</v>
      </c>
      <c r="D6" s="44" t="s">
        <v>42</v>
      </c>
      <c r="E6" s="46" t="s">
        <v>6</v>
      </c>
      <c r="F6" s="47"/>
    </row>
    <row r="7" spans="1:6" ht="48.75" customHeight="1" x14ac:dyDescent="0.2">
      <c r="A7" s="41"/>
      <c r="B7" s="41"/>
      <c r="C7" s="43"/>
      <c r="D7" s="45"/>
      <c r="E7" s="5" t="s">
        <v>7</v>
      </c>
      <c r="F7" s="6" t="s">
        <v>8</v>
      </c>
    </row>
    <row r="8" spans="1:6" ht="24" customHeight="1" x14ac:dyDescent="0.25">
      <c r="A8" s="7" t="s">
        <v>9</v>
      </c>
      <c r="B8" s="8" t="s">
        <v>10</v>
      </c>
      <c r="C8" s="9"/>
      <c r="D8" s="9"/>
      <c r="E8" s="10"/>
      <c r="F8" s="10"/>
    </row>
    <row r="9" spans="1:6" ht="24" customHeight="1" x14ac:dyDescent="0.25">
      <c r="A9" s="7">
        <v>1</v>
      </c>
      <c r="B9" s="11" t="s">
        <v>11</v>
      </c>
      <c r="C9" s="12">
        <v>106000000</v>
      </c>
      <c r="D9" s="12">
        <f>SUM(D10:D14)</f>
        <v>37975000</v>
      </c>
      <c r="E9" s="48">
        <v>0.35799999999999998</v>
      </c>
      <c r="F9" s="13"/>
    </row>
    <row r="10" spans="1:6" ht="19.5" customHeight="1" x14ac:dyDescent="0.25">
      <c r="A10" s="10" t="s">
        <v>32</v>
      </c>
      <c r="B10" s="14" t="s">
        <v>12</v>
      </c>
      <c r="C10" s="15"/>
      <c r="D10" s="9">
        <v>2000000</v>
      </c>
      <c r="E10" s="13"/>
      <c r="F10" s="13"/>
    </row>
    <row r="11" spans="1:6" ht="30" customHeight="1" x14ac:dyDescent="0.25">
      <c r="A11" s="10" t="s">
        <v>33</v>
      </c>
      <c r="B11" s="16" t="s">
        <v>13</v>
      </c>
      <c r="C11" s="15"/>
      <c r="D11" s="9">
        <v>3000000</v>
      </c>
      <c r="E11" s="13"/>
      <c r="F11" s="13"/>
    </row>
    <row r="12" spans="1:6" ht="24" customHeight="1" x14ac:dyDescent="0.25">
      <c r="A12" s="10" t="s">
        <v>34</v>
      </c>
      <c r="B12" s="17" t="s">
        <v>14</v>
      </c>
      <c r="C12" s="9"/>
      <c r="D12" s="9">
        <v>14475000</v>
      </c>
      <c r="E12" s="13"/>
      <c r="F12" s="13"/>
    </row>
    <row r="13" spans="1:6" ht="30.75" customHeight="1" x14ac:dyDescent="0.25">
      <c r="A13" s="10" t="s">
        <v>35</v>
      </c>
      <c r="B13" s="26" t="s">
        <v>28</v>
      </c>
      <c r="C13" s="9"/>
      <c r="D13" s="9">
        <v>10500000</v>
      </c>
      <c r="E13" s="13"/>
      <c r="F13" s="13"/>
    </row>
    <row r="14" spans="1:6" ht="30.75" customHeight="1" x14ac:dyDescent="0.25">
      <c r="A14" s="10" t="s">
        <v>36</v>
      </c>
      <c r="B14" s="26" t="s">
        <v>29</v>
      </c>
      <c r="C14" s="9"/>
      <c r="D14" s="9">
        <v>8000000</v>
      </c>
      <c r="E14" s="13"/>
      <c r="F14" s="13"/>
    </row>
    <row r="15" spans="1:6" ht="18.75" customHeight="1" x14ac:dyDescent="0.25">
      <c r="A15" s="7">
        <v>2</v>
      </c>
      <c r="B15" s="18" t="s">
        <v>15</v>
      </c>
      <c r="C15" s="15"/>
      <c r="D15" s="15">
        <v>0</v>
      </c>
      <c r="E15" s="13"/>
      <c r="F15" s="13"/>
    </row>
    <row r="16" spans="1:6" ht="17.25" customHeight="1" x14ac:dyDescent="0.25">
      <c r="A16" s="7">
        <v>3</v>
      </c>
      <c r="B16" s="19" t="s">
        <v>16</v>
      </c>
      <c r="C16" s="15"/>
      <c r="D16" s="12">
        <f>SUM(D17:D21)</f>
        <v>4597500</v>
      </c>
      <c r="E16" s="13"/>
      <c r="F16" s="13"/>
    </row>
    <row r="17" spans="1:8" ht="21" customHeight="1" x14ac:dyDescent="0.25">
      <c r="A17" s="10" t="s">
        <v>30</v>
      </c>
      <c r="B17" s="20" t="s">
        <v>12</v>
      </c>
      <c r="C17" s="15"/>
      <c r="D17" s="9">
        <f>D10*50%</f>
        <v>1000000</v>
      </c>
      <c r="E17" s="21"/>
      <c r="F17" s="13"/>
    </row>
    <row r="18" spans="1:8" ht="18" customHeight="1" x14ac:dyDescent="0.25">
      <c r="A18" s="30" t="s">
        <v>31</v>
      </c>
      <c r="B18" s="20" t="s">
        <v>17</v>
      </c>
      <c r="C18" s="9"/>
      <c r="D18" s="9">
        <f>D11*10%</f>
        <v>300000</v>
      </c>
      <c r="E18" s="21"/>
      <c r="F18" s="13"/>
    </row>
    <row r="19" spans="1:8" ht="23.25" customHeight="1" x14ac:dyDescent="0.25">
      <c r="A19" s="30" t="s">
        <v>31</v>
      </c>
      <c r="B19" s="20" t="s">
        <v>14</v>
      </c>
      <c r="C19" s="15"/>
      <c r="D19" s="9">
        <f>D12*10%</f>
        <v>1447500</v>
      </c>
      <c r="E19" s="21"/>
      <c r="F19" s="13"/>
    </row>
    <row r="20" spans="1:8" ht="32.25" customHeight="1" x14ac:dyDescent="0.25">
      <c r="A20" s="30" t="s">
        <v>37</v>
      </c>
      <c r="B20" s="26" t="s">
        <v>28</v>
      </c>
      <c r="C20" s="15"/>
      <c r="D20" s="9">
        <f>D13*10%</f>
        <v>1050000</v>
      </c>
      <c r="E20" s="21"/>
      <c r="F20" s="13"/>
    </row>
    <row r="21" spans="1:8" ht="33" customHeight="1" x14ac:dyDescent="0.25">
      <c r="A21" s="30" t="s">
        <v>38</v>
      </c>
      <c r="B21" s="26" t="s">
        <v>29</v>
      </c>
      <c r="C21" s="15"/>
      <c r="D21" s="9">
        <f>D14*10%</f>
        <v>800000</v>
      </c>
      <c r="E21" s="21"/>
      <c r="F21" s="13"/>
    </row>
    <row r="22" spans="1:8" ht="20.25" customHeight="1" x14ac:dyDescent="0.25">
      <c r="A22" s="22" t="s">
        <v>18</v>
      </c>
      <c r="B22" s="19" t="s">
        <v>19</v>
      </c>
      <c r="C22" s="15"/>
      <c r="D22" s="15"/>
      <c r="E22" s="21"/>
      <c r="F22" s="13"/>
    </row>
    <row r="23" spans="1:8" ht="30" customHeight="1" x14ac:dyDescent="0.25">
      <c r="A23" s="22">
        <v>1</v>
      </c>
      <c r="B23" s="19" t="s">
        <v>20</v>
      </c>
      <c r="C23" s="15"/>
      <c r="D23" s="15"/>
      <c r="E23" s="23"/>
      <c r="F23" s="13"/>
    </row>
    <row r="24" spans="1:8" ht="22.5" customHeight="1" x14ac:dyDescent="0.25">
      <c r="A24" s="30" t="s">
        <v>32</v>
      </c>
      <c r="B24" s="20" t="s">
        <v>21</v>
      </c>
      <c r="C24" s="15">
        <v>8852254704</v>
      </c>
      <c r="D24" s="15">
        <v>6278348824</v>
      </c>
      <c r="E24" s="23">
        <f>(D24/C24)*100%</f>
        <v>0.70923725468078214</v>
      </c>
      <c r="F24" s="13"/>
    </row>
    <row r="25" spans="1:8" ht="31.5" customHeight="1" x14ac:dyDescent="0.25">
      <c r="A25" s="30" t="s">
        <v>33</v>
      </c>
      <c r="B25" s="20" t="s">
        <v>22</v>
      </c>
      <c r="C25" s="15"/>
      <c r="D25" s="15"/>
      <c r="E25" s="23"/>
      <c r="F25" s="13"/>
    </row>
    <row r="26" spans="1:8" ht="31.5" customHeight="1" x14ac:dyDescent="0.25">
      <c r="A26" s="22">
        <v>2</v>
      </c>
      <c r="B26" s="24" t="s">
        <v>23</v>
      </c>
      <c r="C26" s="15">
        <v>1034053533</v>
      </c>
      <c r="D26" s="15">
        <v>459228233</v>
      </c>
      <c r="E26" s="23">
        <f t="shared" ref="E26:E28" si="0">(D26/C26)*100%</f>
        <v>0.4441048923914851</v>
      </c>
      <c r="F26" s="13"/>
    </row>
    <row r="27" spans="1:8" ht="33.75" customHeight="1" x14ac:dyDescent="0.25">
      <c r="A27" s="7">
        <v>3</v>
      </c>
      <c r="B27" s="19" t="s">
        <v>24</v>
      </c>
      <c r="C27" s="15"/>
      <c r="D27" s="15"/>
      <c r="E27" s="23"/>
      <c r="F27" s="13"/>
    </row>
    <row r="28" spans="1:8" s="32" customFormat="1" ht="31.5" customHeight="1" x14ac:dyDescent="0.25">
      <c r="A28" s="10" t="s">
        <v>30</v>
      </c>
      <c r="B28" s="31" t="s">
        <v>39</v>
      </c>
      <c r="C28" s="15">
        <v>7670000000</v>
      </c>
      <c r="D28" s="15">
        <v>2303735300</v>
      </c>
      <c r="E28" s="23">
        <f t="shared" si="0"/>
        <v>0.30035662320730117</v>
      </c>
      <c r="F28" s="13"/>
    </row>
    <row r="29" spans="1:8" ht="46.5" customHeight="1" x14ac:dyDescent="0.25">
      <c r="A29" s="10" t="s">
        <v>31</v>
      </c>
      <c r="B29" s="20" t="s">
        <v>25</v>
      </c>
      <c r="C29" s="15">
        <v>17973606600</v>
      </c>
      <c r="D29" s="15">
        <v>11519386203</v>
      </c>
      <c r="E29" s="23">
        <f t="shared" ref="E29:E30" si="1">(D29/C29)*100%</f>
        <v>0.64090566013612427</v>
      </c>
      <c r="F29" s="25"/>
    </row>
    <row r="30" spans="1:8" ht="36.75" customHeight="1" x14ac:dyDescent="0.25">
      <c r="A30" s="10" t="s">
        <v>40</v>
      </c>
      <c r="B30" s="20" t="s">
        <v>26</v>
      </c>
      <c r="C30" s="15">
        <v>5947696252</v>
      </c>
      <c r="D30" s="15">
        <v>4261197650</v>
      </c>
      <c r="E30" s="23">
        <f t="shared" si="1"/>
        <v>0.71644506872171054</v>
      </c>
      <c r="F30" s="25"/>
    </row>
    <row r="31" spans="1:8" ht="15.75" x14ac:dyDescent="0.25">
      <c r="A31" s="27"/>
      <c r="B31" s="2"/>
      <c r="C31" s="33"/>
      <c r="D31" s="33"/>
      <c r="E31" s="33"/>
      <c r="F31" s="33"/>
    </row>
    <row r="32" spans="1:8" s="28" customFormat="1" ht="24.75" customHeight="1" x14ac:dyDescent="0.25">
      <c r="A32" s="27"/>
      <c r="B32" s="2"/>
      <c r="C32" s="34"/>
      <c r="D32" s="34"/>
      <c r="E32" s="34"/>
      <c r="F32" s="34"/>
      <c r="G32" s="2"/>
      <c r="H32" s="2"/>
    </row>
    <row r="33" spans="1:8" s="28" customFormat="1" ht="15.75" x14ac:dyDescent="0.25">
      <c r="A33" s="27"/>
      <c r="B33" s="2"/>
      <c r="C33" s="1"/>
      <c r="D33" s="1"/>
      <c r="E33" s="1"/>
      <c r="F33" s="1"/>
      <c r="G33" s="2"/>
      <c r="H33" s="2"/>
    </row>
    <row r="34" spans="1:8" s="28" customFormat="1" ht="15.75" x14ac:dyDescent="0.25">
      <c r="A34" s="27"/>
      <c r="B34" s="2"/>
      <c r="C34" s="1"/>
      <c r="D34" s="1"/>
      <c r="E34" s="1"/>
      <c r="F34" s="1"/>
      <c r="G34" s="2"/>
      <c r="H34" s="2"/>
    </row>
    <row r="35" spans="1:8" s="28" customFormat="1" ht="15.75" x14ac:dyDescent="0.25">
      <c r="A35" s="27"/>
      <c r="B35" s="27"/>
      <c r="C35" s="29"/>
      <c r="D35" s="29"/>
      <c r="E35" s="29"/>
      <c r="F35" s="29"/>
      <c r="G35" s="2"/>
      <c r="H35" s="2"/>
    </row>
    <row r="36" spans="1:8" s="28" customFormat="1" ht="15.75" x14ac:dyDescent="0.25">
      <c r="A36" s="27"/>
      <c r="B36" s="27"/>
      <c r="C36" s="29"/>
      <c r="D36" s="29"/>
      <c r="E36" s="29"/>
      <c r="F36" s="29"/>
    </row>
    <row r="37" spans="1:8" s="28" customFormat="1" ht="15.75" x14ac:dyDescent="0.25">
      <c r="A37" s="27"/>
      <c r="B37" s="27"/>
      <c r="C37" s="34"/>
      <c r="D37" s="34"/>
      <c r="E37" s="34"/>
      <c r="F37" s="34"/>
    </row>
    <row r="38" spans="1:8" s="28" customFormat="1" ht="15" x14ac:dyDescent="0.2">
      <c r="A38"/>
      <c r="B38"/>
      <c r="C38"/>
      <c r="D38"/>
      <c r="E38"/>
      <c r="F38"/>
    </row>
  </sheetData>
  <mergeCells count="13">
    <mergeCell ref="C31:F31"/>
    <mergeCell ref="C32:F32"/>
    <mergeCell ref="C37:F37"/>
    <mergeCell ref="A1:F1"/>
    <mergeCell ref="A2:B2"/>
    <mergeCell ref="A3:F3"/>
    <mergeCell ref="A4:F4"/>
    <mergeCell ref="D5:F5"/>
    <mergeCell ref="A6:A7"/>
    <mergeCell ref="B6:B7"/>
    <mergeCell ref="C6:C7"/>
    <mergeCell ref="D6:D7"/>
    <mergeCell ref="E6:F6"/>
  </mergeCells>
  <pageMargins left="0.7" right="0.7" top="0.7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QUÝ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2022-05-24T02:17:18Z</cp:lastPrinted>
  <dcterms:created xsi:type="dcterms:W3CDTF">2020-10-14T01:10:42Z</dcterms:created>
  <dcterms:modified xsi:type="dcterms:W3CDTF">2023-10-12T02:59:28Z</dcterms:modified>
</cp:coreProperties>
</file>